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2980" windowHeight="9555"/>
  </bookViews>
  <sheets>
    <sheet name="Движение ден. средств за 4к " sheetId="1" r:id="rId1"/>
  </sheets>
  <calcPr calcId="144525" refMode="R1C1"/>
</workbook>
</file>

<file path=xl/calcChain.xml><?xml version="1.0" encoding="utf-8"?>
<calcChain xmlns="http://schemas.openxmlformats.org/spreadsheetml/2006/main">
  <c r="G23" i="1" l="1"/>
  <c r="G27" i="1"/>
  <c r="G7" i="1"/>
  <c r="G10" i="1" l="1"/>
  <c r="G16" i="1"/>
  <c r="G17" i="1" l="1"/>
</calcChain>
</file>

<file path=xl/sharedStrings.xml><?xml version="1.0" encoding="utf-8"?>
<sst xmlns="http://schemas.openxmlformats.org/spreadsheetml/2006/main" count="27" uniqueCount="27">
  <si>
    <t>ТСЖ "СВЕТЛОЕ"</t>
  </si>
  <si>
    <t>ОТЧЕТ О ДВИЖЕНИИ ДЕНЕЖНЫХ СРЕДСТВ</t>
  </si>
  <si>
    <t>Поступление за коммунальные услуги и содержание жилфонда</t>
  </si>
  <si>
    <t>Поступление от коммерческой деятельности ТСЖ</t>
  </si>
  <si>
    <t>Прочие поступления (пени, суд.издержки)</t>
  </si>
  <si>
    <t>Оплата ресурсоснабжающим организациям (тепло, э/энергия, вода)</t>
  </si>
  <si>
    <t>Оплата за ТО ОПС, вывоз ТБО и обслуживание лифтов</t>
  </si>
  <si>
    <t xml:space="preserve">Оплата по статье "Содержание жилфонда" </t>
  </si>
  <si>
    <t>Оплата коммерческих расходов</t>
  </si>
  <si>
    <t>СПРАВОЧНО:</t>
  </si>
  <si>
    <t>Задолженность по статье содержание жилфонда (зпл, налоги, РКЦ и т.д.)</t>
  </si>
  <si>
    <t>Председатель правления</t>
  </si>
  <si>
    <t>Шварцкопф В.М.</t>
  </si>
  <si>
    <t>Исполнитель  Коржина В.Ф.</t>
  </si>
  <si>
    <t>ЗА ПЕРИОД С 01.01.2018 ГОД ПО 31.12.2018</t>
  </si>
  <si>
    <t>Остаток денежных средств на на 01.01.2018</t>
  </si>
  <si>
    <t>ПРИХОД за период с 01.01.2018 по 31.12.2018 год</t>
  </si>
  <si>
    <t>РАСХОД за период с 01.01.2018 по 31.12.2018 год</t>
  </si>
  <si>
    <t>ИТОГО РАСХОДОВ С 01.01.2018 ПО 31.12.2018</t>
  </si>
  <si>
    <t>Остаток денежных средств на 01.01.2019</t>
  </si>
  <si>
    <t>Задолженность собственников по оплате ком.услуг перед ТСЖ "СВЕТЛОЕ" на 01.01.2019 год (БЕЗ УЧЕТА ПЕНИ)</t>
  </si>
  <si>
    <t xml:space="preserve">Задолженность перед ТСЖ "СВЕТЛОЕ" по коммерческой деятельности на 01.01.2019 год </t>
  </si>
  <si>
    <t>ИТОГО задолженность в пользу ТСЖ по собственникам и арендаторам МОП на 01.01.2019 год</t>
  </si>
  <si>
    <t>Задолженность ТСЖ перед ресурсниками (ГТС, ГВК, Энергосбытовая) на 01.01.2019</t>
  </si>
  <si>
    <t>Задолженность за лифты, ТБО, ОПС на 01.01.2019</t>
  </si>
  <si>
    <t>ИТОГО кредиторская задолженность ТСЖ на 01.01.2019 год</t>
  </si>
  <si>
    <t xml:space="preserve">ИТОГО ПРИХОД с 01.01.2018 по 31.12.2018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</si>
</sst>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0" fillId="0" borderId="10" xfId="0" applyBorder="1"/>
    <xf numFmtId="0" fontId="0" fillId="0" borderId="0" xfId="0" applyBorder="1"/>
    <xf numFmtId="4" fontId="6" fillId="0" borderId="0" xfId="0" applyNumberFormat="1" applyFont="1" applyBorder="1"/>
    <xf numFmtId="3" fontId="0" fillId="0" borderId="10" xfId="0" applyNumberFormat="1" applyBorder="1"/>
    <xf numFmtId="3" fontId="0" fillId="0" borderId="0" xfId="0" applyNumberFormat="1" applyBorder="1"/>
    <xf numFmtId="3" fontId="2" fillId="0" borderId="10" xfId="0" applyNumberFormat="1" applyFont="1" applyBorder="1"/>
    <xf numFmtId="3" fontId="2" fillId="0" borderId="0" xfId="0" applyNumberFormat="1" applyFont="1" applyBorder="1"/>
    <xf numFmtId="3" fontId="6" fillId="0" borderId="0" xfId="0" applyNumberFormat="1" applyFont="1" applyBorder="1"/>
    <xf numFmtId="4" fontId="0" fillId="0" borderId="0" xfId="0" applyNumberFormat="1"/>
    <xf numFmtId="49" fontId="0" fillId="0" borderId="0" xfId="0" applyNumberFormat="1"/>
    <xf numFmtId="3" fontId="2" fillId="2" borderId="7" xfId="0" applyNumberFormat="1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 vertical="center" wrapText="1"/>
    </xf>
    <xf numFmtId="3" fontId="0" fillId="0" borderId="14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/>
    </xf>
    <xf numFmtId="0" fontId="5" fillId="0" borderId="19" xfId="0" applyFont="1" applyBorder="1" applyAlignment="1">
      <alignment horizontal="left" wrapText="1"/>
    </xf>
    <xf numFmtId="49" fontId="8" fillId="0" borderId="19" xfId="0" applyNumberFormat="1" applyFont="1" applyBorder="1" applyAlignment="1">
      <alignment horizontal="left" wrapText="1"/>
    </xf>
    <xf numFmtId="49" fontId="5" fillId="0" borderId="19" xfId="0" applyNumberFormat="1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7" fillId="0" borderId="13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G7" sqref="G7"/>
    </sheetView>
  </sheetViews>
  <sheetFormatPr defaultRowHeight="15" x14ac:dyDescent="0.25"/>
  <cols>
    <col min="6" max="6" width="4.28515625" customWidth="1"/>
    <col min="7" max="7" width="17.7109375" customWidth="1"/>
    <col min="8" max="8" width="15.28515625" customWidth="1"/>
    <col min="9" max="9" width="18.7109375" customWidth="1"/>
    <col min="10" max="10" width="11.42578125" bestFit="1" customWidth="1"/>
  </cols>
  <sheetData>
    <row r="1" spans="1:9" ht="19.5" x14ac:dyDescent="0.3">
      <c r="A1" s="53" t="s">
        <v>0</v>
      </c>
      <c r="B1" s="53"/>
      <c r="C1" s="53"/>
      <c r="D1" s="53"/>
      <c r="E1" s="53"/>
      <c r="F1" s="53"/>
      <c r="G1" s="53"/>
    </row>
    <row r="2" spans="1:9" ht="15.75" x14ac:dyDescent="0.25">
      <c r="A2" s="28" t="s">
        <v>1</v>
      </c>
      <c r="B2" s="29"/>
      <c r="C2" s="29"/>
      <c r="D2" s="29"/>
      <c r="E2" s="29"/>
      <c r="F2" s="29"/>
      <c r="G2" s="30"/>
    </row>
    <row r="3" spans="1:9" ht="15.75" x14ac:dyDescent="0.25">
      <c r="A3" s="31" t="s">
        <v>14</v>
      </c>
      <c r="B3" s="32"/>
      <c r="C3" s="32"/>
      <c r="D3" s="32"/>
      <c r="E3" s="32"/>
      <c r="F3" s="32"/>
      <c r="G3" s="33"/>
    </row>
    <row r="4" spans="1:9" ht="15.75" thickBot="1" x14ac:dyDescent="0.3">
      <c r="A4" s="1"/>
      <c r="B4" s="1"/>
      <c r="C4" s="1"/>
      <c r="D4" s="1"/>
      <c r="E4" s="1"/>
      <c r="F4" s="1"/>
      <c r="G4" s="2"/>
    </row>
    <row r="5" spans="1:9" ht="16.5" thickBot="1" x14ac:dyDescent="0.3">
      <c r="A5" s="54" t="s">
        <v>15</v>
      </c>
      <c r="B5" s="55"/>
      <c r="C5" s="55"/>
      <c r="D5" s="55"/>
      <c r="E5" s="55"/>
      <c r="F5" s="56"/>
      <c r="G5" s="13">
        <v>435631.26</v>
      </c>
      <c r="H5" s="3"/>
      <c r="I5" s="4"/>
    </row>
    <row r="6" spans="1:9" ht="16.5" thickBot="1" x14ac:dyDescent="0.3">
      <c r="A6" s="48" t="s">
        <v>16</v>
      </c>
      <c r="B6" s="49"/>
      <c r="C6" s="49"/>
      <c r="D6" s="49"/>
      <c r="E6" s="49"/>
      <c r="F6" s="49"/>
      <c r="G6" s="49"/>
      <c r="H6" s="3"/>
      <c r="I6" s="5"/>
    </row>
    <row r="7" spans="1:9" ht="35.25" customHeight="1" x14ac:dyDescent="0.25">
      <c r="A7" s="39" t="s">
        <v>2</v>
      </c>
      <c r="B7" s="39"/>
      <c r="C7" s="39"/>
      <c r="D7" s="39"/>
      <c r="E7" s="39"/>
      <c r="F7" s="39"/>
      <c r="G7" s="14">
        <f>15224936.15+29812+8720358</f>
        <v>23975106.149999999</v>
      </c>
      <c r="H7" s="6"/>
      <c r="I7" s="7"/>
    </row>
    <row r="8" spans="1:9" ht="15" customHeight="1" x14ac:dyDescent="0.25">
      <c r="A8" s="40" t="s">
        <v>3</v>
      </c>
      <c r="B8" s="41"/>
      <c r="C8" s="41"/>
      <c r="D8" s="41"/>
      <c r="E8" s="41"/>
      <c r="F8" s="42"/>
      <c r="G8" s="15">
        <v>1275059.1299999999</v>
      </c>
      <c r="H8" s="6"/>
      <c r="I8" s="7"/>
    </row>
    <row r="9" spans="1:9" ht="16.5" thickBot="1" x14ac:dyDescent="0.3">
      <c r="A9" s="50" t="s">
        <v>4</v>
      </c>
      <c r="B9" s="51"/>
      <c r="C9" s="51"/>
      <c r="D9" s="51"/>
      <c r="E9" s="51"/>
      <c r="F9" s="52"/>
      <c r="G9" s="16">
        <v>0</v>
      </c>
      <c r="H9" s="6"/>
      <c r="I9" s="7"/>
    </row>
    <row r="10" spans="1:9" ht="16.5" thickBot="1" x14ac:dyDescent="0.3">
      <c r="A10" s="45" t="s">
        <v>26</v>
      </c>
      <c r="B10" s="46"/>
      <c r="C10" s="46"/>
      <c r="D10" s="46"/>
      <c r="E10" s="46"/>
      <c r="F10" s="47"/>
      <c r="G10" s="17">
        <f>G7+G8+G9</f>
        <v>25250165.279999997</v>
      </c>
      <c r="H10" s="8"/>
      <c r="I10" s="9"/>
    </row>
    <row r="11" spans="1:9" ht="16.5" thickBot="1" x14ac:dyDescent="0.3">
      <c r="A11" s="48" t="s">
        <v>17</v>
      </c>
      <c r="B11" s="49"/>
      <c r="C11" s="49"/>
      <c r="D11" s="49"/>
      <c r="E11" s="49"/>
      <c r="F11" s="49"/>
      <c r="G11" s="49"/>
      <c r="H11" s="3"/>
      <c r="I11" s="7"/>
    </row>
    <row r="12" spans="1:9" ht="30.75" customHeight="1" x14ac:dyDescent="0.25">
      <c r="A12" s="39" t="s">
        <v>5</v>
      </c>
      <c r="B12" s="39"/>
      <c r="C12" s="39"/>
      <c r="D12" s="39"/>
      <c r="E12" s="39"/>
      <c r="F12" s="39"/>
      <c r="G12" s="18">
        <v>13296230.789999999</v>
      </c>
      <c r="H12" s="6"/>
      <c r="I12" s="7"/>
    </row>
    <row r="13" spans="1:9" ht="33.6" customHeight="1" x14ac:dyDescent="0.25">
      <c r="A13" s="39" t="s">
        <v>6</v>
      </c>
      <c r="B13" s="39"/>
      <c r="C13" s="39"/>
      <c r="D13" s="39"/>
      <c r="E13" s="39"/>
      <c r="F13" s="39"/>
      <c r="G13" s="18">
        <v>2129253</v>
      </c>
      <c r="H13" s="6"/>
      <c r="I13" s="7"/>
    </row>
    <row r="14" spans="1:9" ht="21.75" customHeight="1" x14ac:dyDescent="0.25">
      <c r="A14" s="39" t="s">
        <v>7</v>
      </c>
      <c r="B14" s="39"/>
      <c r="C14" s="39"/>
      <c r="D14" s="39"/>
      <c r="E14" s="39"/>
      <c r="F14" s="39"/>
      <c r="G14" s="18">
        <v>7715008</v>
      </c>
      <c r="H14" s="6"/>
      <c r="I14" s="7"/>
    </row>
    <row r="15" spans="1:9" ht="23.25" customHeight="1" x14ac:dyDescent="0.25">
      <c r="A15" s="40" t="s">
        <v>8</v>
      </c>
      <c r="B15" s="41"/>
      <c r="C15" s="41"/>
      <c r="D15" s="41"/>
      <c r="E15" s="41"/>
      <c r="F15" s="42"/>
      <c r="G15" s="18">
        <v>1845000</v>
      </c>
      <c r="H15" s="6"/>
      <c r="I15" s="7"/>
    </row>
    <row r="16" spans="1:9" ht="16.5" thickBot="1" x14ac:dyDescent="0.3">
      <c r="A16" s="43" t="s">
        <v>18</v>
      </c>
      <c r="B16" s="44"/>
      <c r="C16" s="44"/>
      <c r="D16" s="44"/>
      <c r="E16" s="44"/>
      <c r="F16" s="44"/>
      <c r="G16" s="19">
        <f>G12+G13+G14+G15</f>
        <v>24985491.789999999</v>
      </c>
      <c r="H16" s="8"/>
      <c r="I16" s="9"/>
    </row>
    <row r="17" spans="1:10" x14ac:dyDescent="0.25">
      <c r="A17" s="28" t="s">
        <v>19</v>
      </c>
      <c r="B17" s="29"/>
      <c r="C17" s="29"/>
      <c r="D17" s="29"/>
      <c r="E17" s="29"/>
      <c r="F17" s="30"/>
      <c r="G17" s="34">
        <f>G5+G10-G16</f>
        <v>700304.75</v>
      </c>
      <c r="H17" s="3"/>
      <c r="I17" s="4"/>
    </row>
    <row r="18" spans="1:10" x14ac:dyDescent="0.25">
      <c r="A18" s="31"/>
      <c r="B18" s="32"/>
      <c r="C18" s="32"/>
      <c r="D18" s="32"/>
      <c r="E18" s="32"/>
      <c r="F18" s="33"/>
      <c r="G18" s="35"/>
      <c r="H18" s="3"/>
      <c r="I18" s="10"/>
      <c r="J18" s="11"/>
    </row>
    <row r="20" spans="1:10" ht="15.75" x14ac:dyDescent="0.25">
      <c r="A20" s="36" t="s">
        <v>9</v>
      </c>
      <c r="B20" s="37"/>
      <c r="C20" s="37"/>
      <c r="D20" s="37"/>
      <c r="E20" s="37"/>
      <c r="F20" s="38"/>
      <c r="G20" s="20"/>
    </row>
    <row r="21" spans="1:10" ht="49.5" customHeight="1" x14ac:dyDescent="0.25">
      <c r="A21" s="27" t="s">
        <v>20</v>
      </c>
      <c r="B21" s="27"/>
      <c r="C21" s="27"/>
      <c r="D21" s="27"/>
      <c r="E21" s="27"/>
      <c r="F21" s="27"/>
      <c r="G21" s="21">
        <v>3593239</v>
      </c>
    </row>
    <row r="22" spans="1:10" ht="33" customHeight="1" x14ac:dyDescent="0.25">
      <c r="A22" s="27" t="s">
        <v>21</v>
      </c>
      <c r="B22" s="27"/>
      <c r="C22" s="27"/>
      <c r="D22" s="27"/>
      <c r="E22" s="27"/>
      <c r="F22" s="27"/>
      <c r="G22" s="21">
        <v>277512</v>
      </c>
    </row>
    <row r="23" spans="1:10" ht="60.75" customHeight="1" x14ac:dyDescent="0.3">
      <c r="A23" s="26" t="s">
        <v>22</v>
      </c>
      <c r="B23" s="26"/>
      <c r="C23" s="26"/>
      <c r="D23" s="26"/>
      <c r="E23" s="26"/>
      <c r="F23" s="26"/>
      <c r="G23" s="22">
        <f>SUM(G21:G22)</f>
        <v>3870751</v>
      </c>
      <c r="H23" s="11"/>
      <c r="J23" s="11"/>
    </row>
    <row r="24" spans="1:10" ht="30" customHeight="1" x14ac:dyDescent="0.25">
      <c r="A24" s="27" t="s">
        <v>23</v>
      </c>
      <c r="B24" s="27"/>
      <c r="C24" s="27"/>
      <c r="D24" s="27"/>
      <c r="E24" s="27"/>
      <c r="F24" s="27"/>
      <c r="G24" s="23">
        <v>2358701</v>
      </c>
    </row>
    <row r="25" spans="1:10" ht="24" customHeight="1" x14ac:dyDescent="0.25">
      <c r="A25" s="24" t="s">
        <v>24</v>
      </c>
      <c r="B25" s="24"/>
      <c r="C25" s="24"/>
      <c r="D25" s="24"/>
      <c r="E25" s="24"/>
      <c r="F25" s="24"/>
      <c r="G25" s="23">
        <v>151435</v>
      </c>
    </row>
    <row r="26" spans="1:10" ht="32.25" customHeight="1" x14ac:dyDescent="0.25">
      <c r="A26" s="25" t="s">
        <v>10</v>
      </c>
      <c r="B26" s="25"/>
      <c r="C26" s="25"/>
      <c r="D26" s="25"/>
      <c r="E26" s="25"/>
      <c r="F26" s="25"/>
      <c r="G26" s="23">
        <v>202285</v>
      </c>
    </row>
    <row r="27" spans="1:10" ht="39.75" customHeight="1" x14ac:dyDescent="0.3">
      <c r="A27" s="26" t="s">
        <v>25</v>
      </c>
      <c r="B27" s="26"/>
      <c r="C27" s="26"/>
      <c r="D27" s="26"/>
      <c r="E27" s="26"/>
      <c r="F27" s="26"/>
      <c r="G27" s="22">
        <f>SUM(G24:G26)</f>
        <v>2712421</v>
      </c>
      <c r="H27" s="12"/>
      <c r="J27" s="12"/>
    </row>
    <row r="29" spans="1:10" x14ac:dyDescent="0.25">
      <c r="A29" t="s">
        <v>11</v>
      </c>
      <c r="D29" t="s">
        <v>12</v>
      </c>
    </row>
    <row r="31" spans="1:10" x14ac:dyDescent="0.25">
      <c r="A31" t="s">
        <v>13</v>
      </c>
    </row>
  </sheetData>
  <mergeCells count="25">
    <mergeCell ref="A1:G1"/>
    <mergeCell ref="A2:G2"/>
    <mergeCell ref="A3:G3"/>
    <mergeCell ref="A5:F5"/>
    <mergeCell ref="A6:G6"/>
    <mergeCell ref="A10:F10"/>
    <mergeCell ref="A11:G11"/>
    <mergeCell ref="A12:F12"/>
    <mergeCell ref="A13:F13"/>
    <mergeCell ref="A7:F7"/>
    <mergeCell ref="A8:F8"/>
    <mergeCell ref="A9:F9"/>
    <mergeCell ref="A17:F18"/>
    <mergeCell ref="G17:G18"/>
    <mergeCell ref="A20:F20"/>
    <mergeCell ref="A21:F21"/>
    <mergeCell ref="A14:F14"/>
    <mergeCell ref="A15:F15"/>
    <mergeCell ref="A16:F16"/>
    <mergeCell ref="A25:F25"/>
    <mergeCell ref="A26:F26"/>
    <mergeCell ref="A27:F27"/>
    <mergeCell ref="A22:F22"/>
    <mergeCell ref="A23:F23"/>
    <mergeCell ref="A24:F24"/>
  </mergeCells>
  <pageMargins left="1.8897637795275593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Движение ден. средств за 4к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cp:lastModifiedBy>Админ</cp:lastModifiedBy>
  <cp:lastPrinted>2019-03-26T14:05:37Z</cp:lastPrinted>
  <dcterms:created xsi:type="dcterms:W3CDTF">2019-03-23T11:04:30Z</dcterms:created>
  <dcterms:modified xsi:type="dcterms:W3CDTF">2019-04-11T05:25:25Z</dcterms:modified>
</cp:coreProperties>
</file>