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2980" windowHeight="9555"/>
  </bookViews>
  <sheets>
    <sheet name="штат " sheetId="1" r:id="rId1"/>
  </sheets>
  <calcPr calcId="144525" refMode="R1C1"/>
</workbook>
</file>

<file path=xl/calcChain.xml><?xml version="1.0" encoding="utf-8"?>
<calcChain xmlns="http://schemas.openxmlformats.org/spreadsheetml/2006/main">
  <c r="G16" i="1" l="1"/>
  <c r="F16" i="1"/>
  <c r="E16" i="1"/>
  <c r="D16" i="1"/>
  <c r="H15" i="1"/>
  <c r="I15" i="1" s="1"/>
  <c r="H14" i="1"/>
  <c r="H16" i="1" s="1"/>
  <c r="I13" i="1"/>
  <c r="I12" i="1"/>
  <c r="I11" i="1"/>
  <c r="I14" i="1" l="1"/>
  <c r="I16" i="1"/>
</calcChain>
</file>

<file path=xl/sharedStrings.xml><?xml version="1.0" encoding="utf-8"?>
<sst xmlns="http://schemas.openxmlformats.org/spreadsheetml/2006/main" count="23" uniqueCount="23">
  <si>
    <t>ТСЖ СВЕТЛОЕ</t>
  </si>
  <si>
    <t xml:space="preserve">Штатное расписание </t>
  </si>
  <si>
    <t>УТВЕРЖДЕНО</t>
  </si>
  <si>
    <t>на период 2020 год  с 01.01.2020г.</t>
  </si>
  <si>
    <t>Шварцкопф В.М.  Председатель ТСЖ"Светлое"</t>
  </si>
  <si>
    <t xml:space="preserve">Решением правления №  5   от " 23  "  октября  2019года        </t>
  </si>
  <si>
    <t>Номер документа</t>
  </si>
  <si>
    <t>Дата составления</t>
  </si>
  <si>
    <t>23.10.2019г.</t>
  </si>
  <si>
    <t>Должность (специальность, профессия), разряд, класс (категория) квалификации</t>
  </si>
  <si>
    <t>Количество штатных единиц</t>
  </si>
  <si>
    <t>Тарифная ставка (оклад) и пр., руб.</t>
  </si>
  <si>
    <t>Надбавки, руб.</t>
  </si>
  <si>
    <t>Всего год, руб. с НДФЛ</t>
  </si>
  <si>
    <t>Премия за высокие показатели 33,06%</t>
  </si>
  <si>
    <t>Месячный фонд на 1 ставку с НДФЛ</t>
  </si>
  <si>
    <t>Примечание</t>
  </si>
  <si>
    <t>Специалист по работе с абонентами</t>
  </si>
  <si>
    <t>Уборщик МОП</t>
  </si>
  <si>
    <t>Дворник - мусорокамерщик</t>
  </si>
  <si>
    <t>Слесарь-сантехник</t>
  </si>
  <si>
    <t>Электрик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</si>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</sst>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49" fontId="2" fillId="0" borderId="0" xfId="0" applyNumberFormat="1" applyFont="1" applyFill="1" applyBorder="1" applyAlignme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/>
    <xf numFmtId="49" fontId="5" fillId="0" borderId="0" xfId="0" applyNumberFormat="1" applyFont="1" applyFill="1" applyBorder="1" applyAlignment="1"/>
    <xf numFmtId="0" fontId="4" fillId="0" borderId="4" xfId="0" applyFont="1" applyBorder="1" applyAlignment="1">
      <alignment vertical="top" wrapText="1"/>
    </xf>
    <xf numFmtId="0" fontId="0" fillId="0" borderId="6" xfId="0" applyBorder="1"/>
    <xf numFmtId="0" fontId="0" fillId="0" borderId="0" xfId="0" applyBorder="1"/>
    <xf numFmtId="10" fontId="4" fillId="0" borderId="6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0" borderId="2" xfId="0" applyNumberFormat="1" applyBorder="1" applyAlignment="1">
      <alignment horizontal="right"/>
    </xf>
    <xf numFmtId="0" fontId="0" fillId="0" borderId="1" xfId="0" applyBorder="1"/>
    <xf numFmtId="3" fontId="4" fillId="0" borderId="0" xfId="0" applyNumberFormat="1" applyFont="1" applyBorder="1" applyAlignment="1">
      <alignment wrapText="1"/>
    </xf>
    <xf numFmtId="3" fontId="4" fillId="0" borderId="0" xfId="0" applyNumberFormat="1" applyFont="1" applyBorder="1" applyAlignment="1">
      <alignment horizontal="right" wrapText="1"/>
    </xf>
    <xf numFmtId="3" fontId="0" fillId="0" borderId="0" xfId="0" applyNumberFormat="1" applyBorder="1"/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wrapText="1"/>
    </xf>
    <xf numFmtId="3" fontId="4" fillId="0" borderId="6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3" fontId="1" fillId="0" borderId="0" xfId="0" applyNumberFormat="1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L24" sqref="L24"/>
    </sheetView>
  </sheetViews>
  <sheetFormatPr defaultRowHeight="15" x14ac:dyDescent="0.25"/>
  <cols>
    <col min="3" max="3" width="12" customWidth="1"/>
    <col min="5" max="5" width="10.5703125" customWidth="1"/>
    <col min="6" max="6" width="10.140625" customWidth="1"/>
    <col min="8" max="8" width="10.42578125" customWidth="1"/>
    <col min="9" max="9" width="11.7109375" customWidth="1"/>
    <col min="10" max="10" width="13.140625" customWidth="1"/>
    <col min="11" max="11" width="10.85546875" customWidth="1"/>
    <col min="12" max="13" width="10" customWidth="1"/>
    <col min="14" max="14" width="10.5703125" customWidth="1"/>
    <col min="15" max="15" width="10.28515625" customWidth="1"/>
  </cols>
  <sheetData>
    <row r="1" spans="1:15" x14ac:dyDescent="0.25">
      <c r="A1" t="s">
        <v>0</v>
      </c>
    </row>
    <row r="2" spans="1:15" ht="15.75" x14ac:dyDescent="0.25">
      <c r="D2" s="1" t="s">
        <v>1</v>
      </c>
      <c r="F2" s="1"/>
      <c r="H2" s="2" t="s">
        <v>2</v>
      </c>
    </row>
    <row r="3" spans="1:15" ht="15.75" x14ac:dyDescent="0.25">
      <c r="C3" t="s">
        <v>3</v>
      </c>
      <c r="D3" s="3"/>
      <c r="G3" s="1" t="s">
        <v>4</v>
      </c>
      <c r="J3" s="4"/>
      <c r="L3" s="2"/>
      <c r="M3" s="2"/>
    </row>
    <row r="5" spans="1:15" x14ac:dyDescent="0.25">
      <c r="G5" s="1" t="s">
        <v>5</v>
      </c>
      <c r="J5" s="1"/>
      <c r="K5" s="1"/>
      <c r="L5" s="1"/>
      <c r="M5" s="1"/>
      <c r="N5" s="1"/>
      <c r="O5" s="1"/>
    </row>
    <row r="6" spans="1:15" x14ac:dyDescent="0.25">
      <c r="A6" s="5" t="s">
        <v>6</v>
      </c>
      <c r="D6" s="5" t="s">
        <v>7</v>
      </c>
      <c r="F6" s="5"/>
      <c r="G6" s="6" t="s">
        <v>8</v>
      </c>
      <c r="I6" s="5"/>
      <c r="K6" s="5"/>
    </row>
    <row r="7" spans="1:15" x14ac:dyDescent="0.25">
      <c r="H7" s="5"/>
      <c r="I7" s="5"/>
      <c r="K7" s="5"/>
    </row>
    <row r="8" spans="1:15" ht="15.75" x14ac:dyDescent="0.25">
      <c r="I8" s="2"/>
      <c r="J8" s="2"/>
      <c r="K8" s="2"/>
      <c r="L8" s="2"/>
      <c r="M8" s="2"/>
    </row>
    <row r="9" spans="1:15" ht="14.45" customHeight="1" x14ac:dyDescent="0.25">
      <c r="A9" s="43" t="s">
        <v>9</v>
      </c>
      <c r="B9" s="43"/>
      <c r="C9" s="43"/>
      <c r="D9" s="44" t="s">
        <v>10</v>
      </c>
      <c r="E9" s="44" t="s">
        <v>11</v>
      </c>
      <c r="F9" s="45" t="s">
        <v>12</v>
      </c>
      <c r="G9" s="46"/>
      <c r="H9" s="7"/>
      <c r="I9" s="47" t="s">
        <v>13</v>
      </c>
      <c r="J9" s="8"/>
      <c r="K9" s="33"/>
      <c r="L9" s="33"/>
      <c r="M9" s="33"/>
      <c r="N9" s="9"/>
      <c r="O9" s="9"/>
    </row>
    <row r="10" spans="1:15" ht="51" x14ac:dyDescent="0.25">
      <c r="A10" s="43"/>
      <c r="B10" s="43"/>
      <c r="C10" s="43"/>
      <c r="D10" s="44"/>
      <c r="E10" s="44"/>
      <c r="F10" s="10" t="s">
        <v>14</v>
      </c>
      <c r="G10" s="11"/>
      <c r="H10" s="11" t="s">
        <v>15</v>
      </c>
      <c r="I10" s="48"/>
      <c r="J10" s="12" t="s">
        <v>16</v>
      </c>
      <c r="K10" s="33"/>
      <c r="L10" s="33"/>
      <c r="M10" s="33"/>
      <c r="N10" s="13"/>
      <c r="O10" s="13"/>
    </row>
    <row r="11" spans="1:15" ht="26.45" customHeight="1" x14ac:dyDescent="0.25">
      <c r="A11" s="34" t="s">
        <v>17</v>
      </c>
      <c r="B11" s="35"/>
      <c r="C11" s="36"/>
      <c r="D11" s="14">
        <v>1</v>
      </c>
      <c r="E11" s="15">
        <v>21000</v>
      </c>
      <c r="F11" s="15"/>
      <c r="G11" s="15"/>
      <c r="H11" s="15">
        <v>21000</v>
      </c>
      <c r="I11" s="16">
        <f>H11*12</f>
        <v>252000</v>
      </c>
      <c r="J11" s="17"/>
      <c r="K11" s="18"/>
      <c r="L11" s="19"/>
      <c r="M11" s="19"/>
      <c r="N11" s="20"/>
      <c r="O11" s="20"/>
    </row>
    <row r="12" spans="1:15" x14ac:dyDescent="0.25">
      <c r="A12" s="37" t="s">
        <v>18</v>
      </c>
      <c r="B12" s="38"/>
      <c r="C12" s="39"/>
      <c r="D12" s="21">
        <v>2</v>
      </c>
      <c r="E12" s="22">
        <v>11280</v>
      </c>
      <c r="F12" s="23"/>
      <c r="G12" s="23"/>
      <c r="H12" s="23">
        <v>11280</v>
      </c>
      <c r="I12" s="16">
        <f>H12*12*2</f>
        <v>270720</v>
      </c>
      <c r="J12" s="24"/>
      <c r="K12" s="18"/>
      <c r="L12" s="25"/>
      <c r="M12" s="19"/>
      <c r="N12" s="20"/>
      <c r="O12" s="20"/>
    </row>
    <row r="13" spans="1:15" x14ac:dyDescent="0.25">
      <c r="A13" s="40" t="s">
        <v>19</v>
      </c>
      <c r="B13" s="41"/>
      <c r="C13" s="42"/>
      <c r="D13" s="14">
        <v>1</v>
      </c>
      <c r="E13" s="15">
        <v>14368</v>
      </c>
      <c r="F13" s="15"/>
      <c r="G13" s="15"/>
      <c r="H13" s="15">
        <v>14368</v>
      </c>
      <c r="I13" s="16">
        <f t="shared" ref="I13:I15" si="0">H13*12</f>
        <v>172416</v>
      </c>
      <c r="J13" s="17"/>
      <c r="K13" s="18"/>
      <c r="L13" s="25"/>
      <c r="M13" s="19"/>
      <c r="N13" s="20"/>
      <c r="O13" s="20"/>
    </row>
    <row r="14" spans="1:15" x14ac:dyDescent="0.25">
      <c r="A14" s="34" t="s">
        <v>20</v>
      </c>
      <c r="B14" s="35"/>
      <c r="C14" s="36"/>
      <c r="D14" s="14">
        <v>1</v>
      </c>
      <c r="E14" s="15">
        <v>17241.5</v>
      </c>
      <c r="F14" s="15">
        <v>5700</v>
      </c>
      <c r="G14" s="15"/>
      <c r="H14" s="15">
        <f>E14+F14+G14</f>
        <v>22941.5</v>
      </c>
      <c r="I14" s="16">
        <f t="shared" si="0"/>
        <v>275298</v>
      </c>
      <c r="J14" s="17"/>
      <c r="K14" s="18"/>
      <c r="L14" s="25"/>
      <c r="M14" s="19"/>
      <c r="N14" s="20"/>
      <c r="O14" s="20"/>
    </row>
    <row r="15" spans="1:15" x14ac:dyDescent="0.25">
      <c r="A15" s="31" t="s">
        <v>21</v>
      </c>
      <c r="B15" s="31"/>
      <c r="C15" s="31"/>
      <c r="D15" s="14">
        <v>0.5</v>
      </c>
      <c r="E15" s="15">
        <v>8621</v>
      </c>
      <c r="F15" s="15"/>
      <c r="G15" s="15"/>
      <c r="H15" s="15">
        <f>G15+E15</f>
        <v>8621</v>
      </c>
      <c r="I15" s="16">
        <f t="shared" si="0"/>
        <v>103452</v>
      </c>
      <c r="J15" s="17"/>
      <c r="K15" s="18"/>
      <c r="L15" s="25"/>
      <c r="M15" s="19"/>
      <c r="N15" s="20"/>
      <c r="O15" s="20"/>
    </row>
    <row r="16" spans="1:15" x14ac:dyDescent="0.25">
      <c r="A16" s="32" t="s">
        <v>22</v>
      </c>
      <c r="B16" s="32"/>
      <c r="C16" s="32"/>
      <c r="D16" s="26">
        <f t="shared" ref="D16:I16" si="1">SUM(D11:D15)</f>
        <v>5.5</v>
      </c>
      <c r="E16" s="27">
        <f t="shared" si="1"/>
        <v>72510.5</v>
      </c>
      <c r="F16" s="27">
        <f t="shared" si="1"/>
        <v>5700</v>
      </c>
      <c r="G16" s="27">
        <f t="shared" si="1"/>
        <v>0</v>
      </c>
      <c r="H16" s="27">
        <f t="shared" si="1"/>
        <v>78210.5</v>
      </c>
      <c r="I16" s="28">
        <f t="shared" si="1"/>
        <v>1073886</v>
      </c>
      <c r="J16" s="29"/>
      <c r="K16" s="30"/>
      <c r="L16" s="30"/>
      <c r="M16" s="30"/>
      <c r="N16" s="30"/>
      <c r="O16" s="30"/>
    </row>
  </sheetData>
  <mergeCells count="14">
    <mergeCell ref="A15:C15"/>
    <mergeCell ref="A16:C16"/>
    <mergeCell ref="L9:L10"/>
    <mergeCell ref="M9:M10"/>
    <mergeCell ref="A11:C11"/>
    <mergeCell ref="A12:C12"/>
    <mergeCell ref="A13:C13"/>
    <mergeCell ref="A14:C14"/>
    <mergeCell ref="A9:C10"/>
    <mergeCell ref="D9:D10"/>
    <mergeCell ref="E9:E10"/>
    <mergeCell ref="F9:G9"/>
    <mergeCell ref="I9:I10"/>
    <mergeCell ref="K9:K10"/>
  </mergeCells>
  <printOptions horizontalCentered="1"/>
  <pageMargins left="0.70866141732283472" right="0.70866141732283472" top="0.94488188976377963" bottom="0.74803149606299213" header="0.5118110236220472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Админ</cp:lastModifiedBy>
  <dcterms:created xsi:type="dcterms:W3CDTF">2019-10-29T12:55:02Z</dcterms:created>
  <dcterms:modified xsi:type="dcterms:W3CDTF">2019-10-29T13:39:06Z</dcterms:modified>
</cp:coreProperties>
</file>