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СЖ-док\Ревизия 2020 за 2019г Артамошина И.И\"/>
    </mc:Choice>
  </mc:AlternateContent>
  <bookViews>
    <workbookView xWindow="3516" yWindow="720" windowWidth="24012" windowHeight="14880"/>
  </bookViews>
  <sheets>
    <sheet name="Лист1" sheetId="1" r:id="rId1"/>
  </sheets>
  <definedNames>
    <definedName name="_xlnm.Print_Titles" localSheetId="0">Лист1!$3:$5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C34" i="1"/>
  <c r="C14" i="1"/>
  <c r="C12" i="1"/>
  <c r="C6" i="1"/>
</calcChain>
</file>

<file path=xl/sharedStrings.xml><?xml version="1.0" encoding="utf-8"?>
<sst xmlns="http://schemas.openxmlformats.org/spreadsheetml/2006/main" count="120" uniqueCount="96">
  <si>
    <t xml:space="preserve">Приложение №4     </t>
  </si>
  <si>
    <t>№</t>
  </si>
  <si>
    <t>Наименование работ, услуг</t>
  </si>
  <si>
    <t>Размер вознаграж-дения (руб.)</t>
  </si>
  <si>
    <t>Исполнитель/ Подрядчик</t>
  </si>
  <si>
    <t>Документ основания</t>
  </si>
  <si>
    <t>1.</t>
  </si>
  <si>
    <t>Сантехнические работы</t>
  </si>
  <si>
    <t>1.1.</t>
  </si>
  <si>
    <t>1.2.</t>
  </si>
  <si>
    <t>1.3.</t>
  </si>
  <si>
    <t>1.4.</t>
  </si>
  <si>
    <t>1.5.</t>
  </si>
  <si>
    <t>ИП Латыпов М.К.</t>
  </si>
  <si>
    <t>2.</t>
  </si>
  <si>
    <t>Работы по теплоснабжению</t>
  </si>
  <si>
    <t>2.1.</t>
  </si>
  <si>
    <t>ИП Старцев А.П.</t>
  </si>
  <si>
    <t>Гидропневмопромывка и опрессовка внутренних сетей теплоснабжения, теплообменного оборудования</t>
  </si>
  <si>
    <t>3.</t>
  </si>
  <si>
    <t>Ремонты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</si>
  <si>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</si>
  <si>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</si>
  <si>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</si>
  <si>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</si>
  <si>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</si>
  <si>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</si>
  <si>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</si>
  <si>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</si>
  <si>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</si>
  <si>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</si>
  <si>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</si>
  <si>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</si>
  <si>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ИП Громик Е.И.</t>
  </si>
  <si>
    <t>3.13.</t>
  </si>
  <si>
    <t>3.14.</t>
  </si>
  <si>
    <t>3.15.</t>
  </si>
  <si>
    <t>3.16.</t>
  </si>
  <si>
    <t>3.17.</t>
  </si>
  <si>
    <t>3.18.</t>
  </si>
  <si>
    <t>3.19.</t>
  </si>
  <si>
    <t>4.</t>
  </si>
  <si>
    <t>Прочие работы</t>
  </si>
  <si>
    <t>4.1.</t>
  </si>
  <si>
    <t>ИТОГО:</t>
  </si>
  <si>
    <t>Перечень выполненных работ, оказанных услуг за 2019 год по МКД №7 по ул.Университетской</t>
  </si>
  <si>
    <t>Ремонт коридора, прилифтового холла, тамбуров 11 этажа, 3 подъезд</t>
  </si>
  <si>
    <t>Акт №4 от 06.02.19</t>
  </si>
  <si>
    <t xml:space="preserve"> Монтаж и наладка шлагбаума (напротив 1-го подъезда)</t>
  </si>
  <si>
    <t xml:space="preserve">Акт №5 от 18.02.19 </t>
  </si>
  <si>
    <t xml:space="preserve"> Ремонт коридора, прилифтового холла, тамбуров 12 этаж, 3 подъезд</t>
  </si>
  <si>
    <t>Акт №6 от 28.02.19</t>
  </si>
  <si>
    <t xml:space="preserve"> Ремонт коридора, прилифтового холла, тамбуров (без укладки плитки пола) 14 этаж, 3 подъезд</t>
  </si>
  <si>
    <t>Акт №7 от 12.03.19</t>
  </si>
  <si>
    <t>Ремонт  тамбуров 12 этаж, 3 подъезд</t>
  </si>
  <si>
    <t>Акт №9 от 15.05.19</t>
  </si>
  <si>
    <t xml:space="preserve"> Ремонт  тамбуров 13 этаж, 3 подъезд</t>
  </si>
  <si>
    <t>Акт №10 от 10.05.19</t>
  </si>
  <si>
    <t>Текущий ремонт коридора, прилифтового холла, тамбуров 13 этаж, 3 подъезд</t>
  </si>
  <si>
    <t>Акт №8 от 25.05.19</t>
  </si>
  <si>
    <t>Текущий ремонт  тамбуров 15 этаж, 3 подъезд</t>
  </si>
  <si>
    <t>Акт №9 от 22.04.19</t>
  </si>
  <si>
    <t>Текущий ремонт коридора, прилифтового холла, тамбуров 15 этаж, 3 подъезд</t>
  </si>
  <si>
    <t>Акт №8 от 17.04.19</t>
  </si>
  <si>
    <t>Текущий  ремонт  тамбуров 11 этаж, 3 подъезд</t>
  </si>
  <si>
    <t>Текущий  Ремонт  тамбуров 10 этаж, 3 подъезд</t>
  </si>
  <si>
    <t>Акт №10 от 23.05.19</t>
  </si>
  <si>
    <t>Акт №9 от 21.05.19</t>
  </si>
  <si>
    <t>Текущий ремонт  тамбуров 9 этаж, 3 подъезд</t>
  </si>
  <si>
    <t>Акт №11 от 27.05.19</t>
  </si>
  <si>
    <t>Текущий Ремонт  тамбуров 8 этаж, 3 подъезд</t>
  </si>
  <si>
    <t>Акт №12 от 22.05.19</t>
  </si>
  <si>
    <t>Замена участка трубопровода ГВС кв. 156 - тр. ЗСГС</t>
  </si>
  <si>
    <t>Акт  №17 от 03.06.19</t>
  </si>
  <si>
    <t>Изготовление и монтаж сгонов 1,5″ с материалов подрядчика</t>
  </si>
  <si>
    <t>Окраска бордюров и разметка автостоянок с м-лов подрядчика</t>
  </si>
  <si>
    <t xml:space="preserve"> Ремонт крыльца 4- го подъезда. Ремонт откосов входных дверей 1 подъезд</t>
  </si>
  <si>
    <t>Акт №18 от 01.07.19</t>
  </si>
  <si>
    <t xml:space="preserve"> Устройство водоотводящих систем с парапетов ит козырьков</t>
  </si>
  <si>
    <t xml:space="preserve">Акт№19 от 01.07.19 </t>
  </si>
  <si>
    <t xml:space="preserve"> Ремонт пола балкона 3 подъезд, 16 этаж, ремонт откосов прилифтовой двери 1-й п. 1-й эт</t>
  </si>
  <si>
    <t>Акт№20 от 10.07.19</t>
  </si>
  <si>
    <t>Ремонт мусорокамер 1-4 подъездов</t>
  </si>
  <si>
    <t>Акт№21 от 10.07.19</t>
  </si>
  <si>
    <t>Замена задвижек на тех. этаже 4-го подъезда (17 этаж)</t>
  </si>
  <si>
    <t>Акт №22 от 31.07.2019</t>
  </si>
  <si>
    <t>Обследование и герметизация деформационного шва на стене кв.31; кв.197;оштукатуривание + покраска сколотого кирпича балкона 15 эт кв 147</t>
  </si>
  <si>
    <t>Акт №23 от 01.08.19,  №28 от 16.08.19; №16 от 16.05.19</t>
  </si>
  <si>
    <t>Акт №10 от 31.10.19</t>
  </si>
  <si>
    <t xml:space="preserve">Аварийные работы по ремонту ГВС </t>
  </si>
  <si>
    <t>Промывка канализации Ликвидация аварии в системе ХВС и ГВС, канализации кв.203,208</t>
  </si>
  <si>
    <t>Акт №1 от 30.11.19</t>
  </si>
  <si>
    <t>Монтаж системы видеонаблюдения</t>
  </si>
  <si>
    <t>ООО  НЭТ БАЙ НЭТ  ХОЛДИНГ</t>
  </si>
  <si>
    <t>Акт 1870549-16922 от 30.04.19</t>
  </si>
  <si>
    <t>Акт №006 от 30.06.19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</si>
</sst>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3" xfId="0" applyFont="1" applyBorder="1" applyAlignment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1" fillId="0" borderId="3" xfId="0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NumberFormat="1" applyFont="1" applyBorder="1"/>
    <xf numFmtId="0" fontId="1" fillId="0" borderId="2" xfId="0" applyNumberFormat="1" applyFont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0" fontId="4" fillId="0" borderId="6" xfId="0" applyFont="1" applyBorder="1" applyAlignment="1"/>
    <xf numFmtId="0" fontId="0" fillId="0" borderId="7" xfId="0" applyBorder="1" applyAlignment="1"/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C37" sqref="C37"/>
    </sheetView>
  </sheetViews>
  <sheetFormatPr defaultRowHeight="14.4" x14ac:dyDescent="0.3"/>
  <cols>
    <col min="1" max="1" width="5.44140625" customWidth="1"/>
    <col min="2" max="2" width="36.33203125" customWidth="1"/>
    <col min="3" max="3" width="12.33203125" customWidth="1"/>
    <col min="4" max="4" width="24.109375" customWidth="1"/>
    <col min="5" max="5" width="13.44140625" customWidth="1"/>
    <col min="6" max="6" width="8.88671875" style="19"/>
  </cols>
  <sheetData>
    <row r="1" spans="1:6" s="1" customFormat="1" ht="15.6" x14ac:dyDescent="0.3">
      <c r="D1" s="26" t="s">
        <v>0</v>
      </c>
      <c r="E1" s="27"/>
      <c r="F1" s="17"/>
    </row>
    <row r="2" spans="1:6" s="1" customFormat="1" ht="37.5" customHeight="1" x14ac:dyDescent="0.3">
      <c r="A2" s="28" t="s">
        <v>45</v>
      </c>
      <c r="B2" s="29"/>
      <c r="C2" s="29"/>
      <c r="D2" s="29"/>
      <c r="E2" s="29"/>
      <c r="F2" s="17"/>
    </row>
    <row r="3" spans="1:6" s="1" customFormat="1" ht="15.6" x14ac:dyDescent="0.3">
      <c r="A3" s="30" t="s">
        <v>1</v>
      </c>
      <c r="B3" s="33" t="s">
        <v>2</v>
      </c>
      <c r="C3" s="34" t="s">
        <v>3</v>
      </c>
      <c r="D3" s="35" t="s">
        <v>4</v>
      </c>
      <c r="E3" s="35" t="s">
        <v>5</v>
      </c>
      <c r="F3" s="17"/>
    </row>
    <row r="4" spans="1:6" s="1" customFormat="1" ht="15.6" x14ac:dyDescent="0.3">
      <c r="A4" s="31"/>
      <c r="B4" s="33"/>
      <c r="C4" s="34"/>
      <c r="D4" s="36"/>
      <c r="E4" s="36"/>
      <c r="F4" s="17"/>
    </row>
    <row r="5" spans="1:6" s="1" customFormat="1" ht="15.6" x14ac:dyDescent="0.3">
      <c r="A5" s="32"/>
      <c r="B5" s="33"/>
      <c r="C5" s="34"/>
      <c r="D5" s="37"/>
      <c r="E5" s="37"/>
      <c r="F5" s="17"/>
    </row>
    <row r="6" spans="1:6" s="5" customFormat="1" ht="15.6" x14ac:dyDescent="0.3">
      <c r="A6" s="2" t="s">
        <v>6</v>
      </c>
      <c r="B6" s="3" t="s">
        <v>7</v>
      </c>
      <c r="C6" s="4">
        <f>SUM(C7:C11)</f>
        <v>117360</v>
      </c>
      <c r="D6" s="23"/>
      <c r="E6" s="24"/>
      <c r="F6" s="18"/>
    </row>
    <row r="7" spans="1:6" s="1" customFormat="1" ht="31.2" x14ac:dyDescent="0.3">
      <c r="A7" s="6" t="s">
        <v>8</v>
      </c>
      <c r="B7" s="7" t="s">
        <v>72</v>
      </c>
      <c r="C7" s="6">
        <v>6000</v>
      </c>
      <c r="D7" s="7" t="s">
        <v>13</v>
      </c>
      <c r="E7" s="7" t="s">
        <v>73</v>
      </c>
      <c r="F7" s="17"/>
    </row>
    <row r="8" spans="1:6" s="1" customFormat="1" ht="31.2" x14ac:dyDescent="0.3">
      <c r="A8" s="6" t="s">
        <v>9</v>
      </c>
      <c r="B8" s="7" t="s">
        <v>74</v>
      </c>
      <c r="C8" s="6">
        <v>8360</v>
      </c>
      <c r="D8" s="7" t="s">
        <v>13</v>
      </c>
      <c r="E8" s="7" t="s">
        <v>73</v>
      </c>
      <c r="F8" s="17"/>
    </row>
    <row r="9" spans="1:6" s="1" customFormat="1" ht="31.2" x14ac:dyDescent="0.3">
      <c r="A9" s="6" t="s">
        <v>10</v>
      </c>
      <c r="B9" s="7" t="s">
        <v>84</v>
      </c>
      <c r="C9" s="6">
        <v>6000</v>
      </c>
      <c r="D9" s="7" t="s">
        <v>13</v>
      </c>
      <c r="E9" s="7" t="s">
        <v>85</v>
      </c>
      <c r="F9" s="17"/>
    </row>
    <row r="10" spans="1:6" s="1" customFormat="1" ht="31.2" x14ac:dyDescent="0.3">
      <c r="A10" s="6" t="s">
        <v>11</v>
      </c>
      <c r="B10" s="7" t="s">
        <v>89</v>
      </c>
      <c r="C10" s="6">
        <v>85000</v>
      </c>
      <c r="D10" s="7" t="s">
        <v>17</v>
      </c>
      <c r="E10" s="7" t="s">
        <v>88</v>
      </c>
      <c r="F10" s="17"/>
    </row>
    <row r="11" spans="1:6" s="1" customFormat="1" ht="46.8" x14ac:dyDescent="0.3">
      <c r="A11" s="6" t="s">
        <v>12</v>
      </c>
      <c r="B11" s="7" t="s">
        <v>90</v>
      </c>
      <c r="C11" s="6">
        <v>12000</v>
      </c>
      <c r="D11" s="7" t="s">
        <v>13</v>
      </c>
      <c r="E11" s="7" t="s">
        <v>91</v>
      </c>
      <c r="F11" s="17"/>
    </row>
    <row r="12" spans="1:6" s="5" customFormat="1" ht="15.6" x14ac:dyDescent="0.3">
      <c r="A12" s="8" t="s">
        <v>14</v>
      </c>
      <c r="B12" s="9" t="s">
        <v>15</v>
      </c>
      <c r="C12" s="8">
        <f>SUM(C13:C13)</f>
        <v>60000</v>
      </c>
      <c r="D12" s="25"/>
      <c r="E12" s="21"/>
      <c r="F12" s="18"/>
    </row>
    <row r="13" spans="1:6" s="1" customFormat="1" ht="62.4" x14ac:dyDescent="0.3">
      <c r="A13" s="6" t="s">
        <v>16</v>
      </c>
      <c r="B13" s="7" t="s">
        <v>18</v>
      </c>
      <c r="C13" s="6">
        <v>60000</v>
      </c>
      <c r="D13" s="7" t="s">
        <v>17</v>
      </c>
      <c r="E13" s="7" t="s">
        <v>95</v>
      </c>
      <c r="F13" s="17"/>
    </row>
    <row r="14" spans="1:6" s="5" customFormat="1" ht="15.6" x14ac:dyDescent="0.3">
      <c r="A14" s="8" t="s">
        <v>19</v>
      </c>
      <c r="B14" s="10" t="s">
        <v>20</v>
      </c>
      <c r="C14" s="11">
        <f>SUM(C15:C33)</f>
        <v>601233.5</v>
      </c>
      <c r="D14" s="20"/>
      <c r="E14" s="21"/>
      <c r="F14" s="18"/>
    </row>
    <row r="15" spans="1:6" s="1" customFormat="1" ht="31.2" x14ac:dyDescent="0.3">
      <c r="A15" s="16" t="s">
        <v>21</v>
      </c>
      <c r="B15" s="14" t="s">
        <v>48</v>
      </c>
      <c r="C15" s="13">
        <v>27000</v>
      </c>
      <c r="D15" s="14" t="s">
        <v>13</v>
      </c>
      <c r="E15" s="7" t="s">
        <v>49</v>
      </c>
      <c r="F15" s="17"/>
    </row>
    <row r="16" spans="1:6" s="1" customFormat="1" ht="45.6" customHeight="1" x14ac:dyDescent="0.3">
      <c r="A16" s="15" t="s">
        <v>22</v>
      </c>
      <c r="B16" s="7" t="s">
        <v>76</v>
      </c>
      <c r="C16" s="6">
        <v>4326</v>
      </c>
      <c r="D16" s="7" t="s">
        <v>13</v>
      </c>
      <c r="E16" s="7" t="s">
        <v>77</v>
      </c>
      <c r="F16" s="17"/>
    </row>
    <row r="17" spans="1:6" s="1" customFormat="1" ht="45.6" customHeight="1" x14ac:dyDescent="0.3">
      <c r="A17" s="15" t="s">
        <v>23</v>
      </c>
      <c r="B17" s="7" t="s">
        <v>75</v>
      </c>
      <c r="C17" s="6">
        <v>3240</v>
      </c>
      <c r="D17" s="7" t="s">
        <v>13</v>
      </c>
      <c r="E17" s="7" t="s">
        <v>73</v>
      </c>
      <c r="F17" s="17"/>
    </row>
    <row r="18" spans="1:6" s="1" customFormat="1" ht="31.2" x14ac:dyDescent="0.3">
      <c r="A18" s="15" t="s">
        <v>24</v>
      </c>
      <c r="B18" s="7" t="s">
        <v>78</v>
      </c>
      <c r="C18" s="6">
        <v>48750</v>
      </c>
      <c r="D18" s="7" t="s">
        <v>13</v>
      </c>
      <c r="E18" s="7" t="s">
        <v>79</v>
      </c>
      <c r="F18" s="17"/>
    </row>
    <row r="19" spans="1:6" s="1" customFormat="1" ht="31.2" x14ac:dyDescent="0.3">
      <c r="A19" s="15" t="s">
        <v>25</v>
      </c>
      <c r="B19" s="7" t="s">
        <v>82</v>
      </c>
      <c r="C19" s="6">
        <v>35040</v>
      </c>
      <c r="D19" s="7" t="s">
        <v>13</v>
      </c>
      <c r="E19" s="7" t="s">
        <v>83</v>
      </c>
      <c r="F19" s="17"/>
    </row>
    <row r="20" spans="1:6" s="1" customFormat="1" ht="59.4" customHeight="1" x14ac:dyDescent="0.3">
      <c r="A20" s="15" t="s">
        <v>26</v>
      </c>
      <c r="B20" s="7" t="s">
        <v>80</v>
      </c>
      <c r="C20" s="6">
        <v>6557.5</v>
      </c>
      <c r="D20" s="7" t="s">
        <v>13</v>
      </c>
      <c r="E20" s="7" t="s">
        <v>81</v>
      </c>
      <c r="F20" s="17"/>
    </row>
    <row r="21" spans="1:6" s="1" customFormat="1" ht="93.6" x14ac:dyDescent="0.3">
      <c r="A21" s="15" t="s">
        <v>27</v>
      </c>
      <c r="B21" s="7" t="s">
        <v>86</v>
      </c>
      <c r="C21" s="6">
        <v>65000</v>
      </c>
      <c r="D21" s="7" t="s">
        <v>33</v>
      </c>
      <c r="E21" s="7" t="s">
        <v>87</v>
      </c>
      <c r="F21" s="17"/>
    </row>
    <row r="22" spans="1:6" s="1" customFormat="1" ht="31.2" x14ac:dyDescent="0.3">
      <c r="A22" s="15" t="s">
        <v>28</v>
      </c>
      <c r="B22" s="7" t="s">
        <v>46</v>
      </c>
      <c r="C22" s="6">
        <v>40200</v>
      </c>
      <c r="D22" s="6" t="s">
        <v>13</v>
      </c>
      <c r="E22" s="7" t="s">
        <v>47</v>
      </c>
      <c r="F22" s="17"/>
    </row>
    <row r="23" spans="1:6" s="1" customFormat="1" ht="31.2" x14ac:dyDescent="0.3">
      <c r="A23" s="15" t="s">
        <v>29</v>
      </c>
      <c r="B23" s="7" t="s">
        <v>50</v>
      </c>
      <c r="C23" s="6">
        <v>40200</v>
      </c>
      <c r="D23" s="6" t="s">
        <v>13</v>
      </c>
      <c r="E23" s="7" t="s">
        <v>51</v>
      </c>
      <c r="F23" s="17"/>
    </row>
    <row r="24" spans="1:6" s="1" customFormat="1" ht="46.8" x14ac:dyDescent="0.3">
      <c r="A24" s="15" t="s">
        <v>30</v>
      </c>
      <c r="B24" s="7" t="s">
        <v>52</v>
      </c>
      <c r="C24" s="6">
        <v>41920</v>
      </c>
      <c r="D24" s="6" t="s">
        <v>13</v>
      </c>
      <c r="E24" s="7" t="s">
        <v>53</v>
      </c>
      <c r="F24" s="17"/>
    </row>
    <row r="25" spans="1:6" s="1" customFormat="1" ht="31.2" x14ac:dyDescent="0.3">
      <c r="A25" s="15" t="s">
        <v>31</v>
      </c>
      <c r="B25" s="7" t="s">
        <v>54</v>
      </c>
      <c r="C25" s="6">
        <v>29800</v>
      </c>
      <c r="D25" s="6" t="s">
        <v>13</v>
      </c>
      <c r="E25" s="7" t="s">
        <v>55</v>
      </c>
      <c r="F25" s="17"/>
    </row>
    <row r="26" spans="1:6" s="1" customFormat="1" ht="31.2" x14ac:dyDescent="0.3">
      <c r="A26" s="15" t="s">
        <v>32</v>
      </c>
      <c r="B26" s="7" t="s">
        <v>56</v>
      </c>
      <c r="C26" s="6">
        <v>29800</v>
      </c>
      <c r="D26" s="6" t="s">
        <v>13</v>
      </c>
      <c r="E26" s="7" t="s">
        <v>57</v>
      </c>
      <c r="F26" s="17"/>
    </row>
    <row r="27" spans="1:6" s="1" customFormat="1" ht="46.8" x14ac:dyDescent="0.3">
      <c r="A27" s="15" t="s">
        <v>34</v>
      </c>
      <c r="B27" s="7" t="s">
        <v>58</v>
      </c>
      <c r="C27" s="6">
        <v>40200</v>
      </c>
      <c r="D27" s="6" t="s">
        <v>13</v>
      </c>
      <c r="E27" s="7" t="s">
        <v>59</v>
      </c>
      <c r="F27" s="17"/>
    </row>
    <row r="28" spans="1:6" s="1" customFormat="1" ht="31.2" x14ac:dyDescent="0.3">
      <c r="A28" s="15" t="s">
        <v>35</v>
      </c>
      <c r="B28" s="7" t="s">
        <v>60</v>
      </c>
      <c r="C28" s="6">
        <v>29800</v>
      </c>
      <c r="D28" s="6" t="s">
        <v>13</v>
      </c>
      <c r="E28" s="7" t="s">
        <v>61</v>
      </c>
      <c r="F28" s="17"/>
    </row>
    <row r="29" spans="1:6" s="1" customFormat="1" ht="46.8" x14ac:dyDescent="0.3">
      <c r="A29" s="15" t="s">
        <v>36</v>
      </c>
      <c r="B29" s="7" t="s">
        <v>62</v>
      </c>
      <c r="C29" s="6">
        <v>40200</v>
      </c>
      <c r="D29" s="6" t="s">
        <v>13</v>
      </c>
      <c r="E29" s="7" t="s">
        <v>63</v>
      </c>
      <c r="F29" s="17"/>
    </row>
    <row r="30" spans="1:6" s="1" customFormat="1" ht="31.2" x14ac:dyDescent="0.3">
      <c r="A30" s="15" t="s">
        <v>37</v>
      </c>
      <c r="B30" s="7" t="s">
        <v>64</v>
      </c>
      <c r="C30" s="6">
        <v>29800</v>
      </c>
      <c r="D30" s="6" t="s">
        <v>13</v>
      </c>
      <c r="E30" s="7" t="s">
        <v>67</v>
      </c>
      <c r="F30" s="17"/>
    </row>
    <row r="31" spans="1:6" s="1" customFormat="1" ht="31.2" x14ac:dyDescent="0.3">
      <c r="A31" s="15" t="s">
        <v>38</v>
      </c>
      <c r="B31" s="7" t="s">
        <v>65</v>
      </c>
      <c r="C31" s="6">
        <v>29800</v>
      </c>
      <c r="D31" s="6" t="s">
        <v>13</v>
      </c>
      <c r="E31" s="7" t="s">
        <v>66</v>
      </c>
      <c r="F31" s="17"/>
    </row>
    <row r="32" spans="1:6" s="1" customFormat="1" ht="31.2" x14ac:dyDescent="0.3">
      <c r="A32" s="15" t="s">
        <v>39</v>
      </c>
      <c r="B32" s="7" t="s">
        <v>68</v>
      </c>
      <c r="C32" s="6">
        <v>29800</v>
      </c>
      <c r="D32" s="6" t="s">
        <v>13</v>
      </c>
      <c r="E32" s="7" t="s">
        <v>69</v>
      </c>
      <c r="F32" s="17"/>
    </row>
    <row r="33" spans="1:6" s="1" customFormat="1" ht="31.2" x14ac:dyDescent="0.3">
      <c r="A33" s="15" t="s">
        <v>40</v>
      </c>
      <c r="B33" s="7" t="s">
        <v>70</v>
      </c>
      <c r="C33" s="6">
        <v>29800</v>
      </c>
      <c r="D33" s="6" t="s">
        <v>13</v>
      </c>
      <c r="E33" s="7" t="s">
        <v>71</v>
      </c>
      <c r="F33" s="17"/>
    </row>
    <row r="34" spans="1:6" s="5" customFormat="1" ht="15.6" x14ac:dyDescent="0.3">
      <c r="A34" s="8" t="s">
        <v>41</v>
      </c>
      <c r="B34" s="9" t="s">
        <v>42</v>
      </c>
      <c r="C34" s="8">
        <f>SUM(C35:C35)</f>
        <v>32840</v>
      </c>
      <c r="D34" s="20"/>
      <c r="E34" s="21"/>
      <c r="F34" s="18"/>
    </row>
    <row r="35" spans="1:6" s="1" customFormat="1" ht="46.8" x14ac:dyDescent="0.3">
      <c r="A35" s="12" t="s">
        <v>43</v>
      </c>
      <c r="B35" s="7" t="s">
        <v>92</v>
      </c>
      <c r="C35" s="6">
        <v>32840</v>
      </c>
      <c r="D35" s="7" t="s">
        <v>93</v>
      </c>
      <c r="E35" s="7" t="s">
        <v>94</v>
      </c>
      <c r="F35" s="17"/>
    </row>
    <row r="36" spans="1:6" s="5" customFormat="1" ht="15.6" x14ac:dyDescent="0.3">
      <c r="A36" s="22" t="s">
        <v>44</v>
      </c>
      <c r="B36" s="21"/>
      <c r="C36" s="8">
        <f>C34+C14+C12+C6</f>
        <v>811433.5</v>
      </c>
      <c r="D36" s="20"/>
      <c r="E36" s="21"/>
      <c r="F36" s="18"/>
    </row>
    <row r="37" spans="1:6" s="1" customFormat="1" ht="15.6" x14ac:dyDescent="0.3">
      <c r="F37" s="17"/>
    </row>
    <row r="38" spans="1:6" s="1" customFormat="1" ht="15.6" x14ac:dyDescent="0.3">
      <c r="F38" s="17"/>
    </row>
    <row r="39" spans="1:6" s="1" customFormat="1" ht="15.6" x14ac:dyDescent="0.3">
      <c r="F39" s="17"/>
    </row>
    <row r="40" spans="1:6" s="1" customFormat="1" ht="15.6" x14ac:dyDescent="0.3">
      <c r="F40" s="17"/>
    </row>
    <row r="41" spans="1:6" s="1" customFormat="1" ht="15.6" x14ac:dyDescent="0.3">
      <c r="F41" s="17"/>
    </row>
    <row r="42" spans="1:6" s="1" customFormat="1" ht="15.6" x14ac:dyDescent="0.3">
      <c r="F42" s="17"/>
    </row>
    <row r="43" spans="1:6" s="1" customFormat="1" ht="15.6" x14ac:dyDescent="0.3">
      <c r="F43" s="17"/>
    </row>
  </sheetData>
  <mergeCells count="13">
    <mergeCell ref="D1:E1"/>
    <mergeCell ref="A2:E2"/>
    <mergeCell ref="A3:A5"/>
    <mergeCell ref="B3:B5"/>
    <mergeCell ref="C3:C5"/>
    <mergeCell ref="D3:D5"/>
    <mergeCell ref="E3:E5"/>
    <mergeCell ref="D34:E34"/>
    <mergeCell ref="A36:B36"/>
    <mergeCell ref="D36:E36"/>
    <mergeCell ref="D6:E6"/>
    <mergeCell ref="D12:E12"/>
    <mergeCell ref="D14:E14"/>
  </mergeCells>
  <pageMargins left="0.51181102362204722" right="0.1181102362204724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Светлое ТСЖ</cp:lastModifiedBy>
  <cp:lastPrinted>2020-03-04T04:56:57Z</cp:lastPrinted>
  <dcterms:created xsi:type="dcterms:W3CDTF">2020-03-02T12:51:41Z</dcterms:created>
  <dcterms:modified xsi:type="dcterms:W3CDTF">2020-03-04T04:57:04Z</dcterms:modified>
</cp:coreProperties>
</file>