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efd9d80df9265a3/Рабочий стол/ОСС 2022 отчёт за 2021 г/"/>
    </mc:Choice>
  </mc:AlternateContent>
  <xr:revisionPtr revIDLastSave="1" documentId="11_1040FB34582FE667DCC700BE6DB22BAB141586A6" xr6:coauthVersionLast="47" xr6:coauthVersionMax="47" xr10:uidLastSave="{98D0222A-4472-4487-8FCD-0E4B9AA8FFCD}"/>
  <bookViews>
    <workbookView xWindow="11325" yWindow="1380" windowWidth="14400" windowHeight="14220" xr2:uid="{00000000-000D-0000-FFFF-FFFF00000000}"/>
  </bookViews>
  <sheets>
    <sheet name="выпол. работы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28" i="1"/>
  <c r="C14" i="1"/>
  <c r="C6" i="1"/>
  <c r="C37" i="1" l="1"/>
</calcChain>
</file>

<file path=xl/sharedStrings.xml><?xml version="1.0" encoding="utf-8"?>
<sst xmlns="http://schemas.openxmlformats.org/spreadsheetml/2006/main" count="92" uniqueCount="78">
  <si>
    <t>№</t>
  </si>
  <si>
    <t>Наименование работ, услуг</t>
  </si>
  <si>
    <t>Размер вознаграж-дения (руб.)</t>
  </si>
  <si>
    <t>Исполнитель/ Подрядчик</t>
  </si>
  <si>
    <t>Документ основания</t>
  </si>
  <si>
    <t>1.</t>
  </si>
  <si>
    <t>Сантехнические работы</t>
  </si>
  <si>
    <t>1.1.</t>
  </si>
  <si>
    <t>1.2.</t>
  </si>
  <si>
    <t>1.3.</t>
  </si>
  <si>
    <t>1.4.</t>
  </si>
  <si>
    <t>2.</t>
  </si>
  <si>
    <t>Работы по теплоснабжению</t>
  </si>
  <si>
    <t>2.1.</t>
  </si>
  <si>
    <t>Гидропневмопромывка и опрессовка внутренних сетей теплоснабжения, теплообменного оборудования</t>
  </si>
  <si>
    <t>ИП Старцев А.П.</t>
  </si>
  <si>
    <t>3.</t>
  </si>
  <si>
    <t>Ремонты</t>
  </si>
  <si>
    <t>3.1.</t>
  </si>
  <si>
    <t>3.2.</t>
  </si>
  <si>
    <t>3.4.</t>
  </si>
  <si>
    <t>3.5.</t>
  </si>
  <si>
    <t>ИП Студенец А. А.</t>
  </si>
  <si>
    <t>3.6.</t>
  </si>
  <si>
    <t>3.7.</t>
  </si>
  <si>
    <t>4.</t>
  </si>
  <si>
    <t>Прочие работы</t>
  </si>
  <si>
    <t>4.1.</t>
  </si>
  <si>
    <t>ИП Барсуков В.В.</t>
  </si>
  <si>
    <t>4.2.</t>
  </si>
  <si>
    <t>4.3.</t>
  </si>
  <si>
    <t>4.4.</t>
  </si>
  <si>
    <t>4.5.</t>
  </si>
  <si>
    <t>4.6.</t>
  </si>
  <si>
    <t>4.7.</t>
  </si>
  <si>
    <t>4.8.</t>
  </si>
  <si>
    <t>Всего</t>
  </si>
  <si>
    <t>Перечень выполненных работ, оказанных услуг за 2021 год по МКД №7 по ул.Университетской</t>
  </si>
  <si>
    <t>Замена кранов и задвижек на 16 и тех. этаже 3-го подъезда</t>
  </si>
  <si>
    <t>Дог.№31/2020 Акт№01 от 28.02.21</t>
  </si>
  <si>
    <t>Замена кранов и задвижек на 17  4-го подъезда</t>
  </si>
  <si>
    <t>Дог.№31/2020 Акт№01 от 31.03.21</t>
  </si>
  <si>
    <t>Акт №012 от 30.06.21</t>
  </si>
  <si>
    <t>Ремонт сетевого насоса системы отопления</t>
  </si>
  <si>
    <t>Акт №004.1 от 22.04.21</t>
  </si>
  <si>
    <t>Обследование  фасада МКД  в районе нижних частей окон кв.171, выходящих на перекресток ул. Универ. ул. Сибирская</t>
  </si>
  <si>
    <t>ИП Громик Е. И.</t>
  </si>
  <si>
    <t>Акт №17 от 11.05.2021</t>
  </si>
  <si>
    <t xml:space="preserve">Акт №1 от 27.08.2021 </t>
  </si>
  <si>
    <t>Дог.07/21 от 16.03.2021- частичный ремонт ИТП</t>
  </si>
  <si>
    <t>Дог.07/21 от 16.03.2021-Ремонт тамбуров 4 подъезд, этажи-8,9,10,11,12,13</t>
  </si>
  <si>
    <t xml:space="preserve">Акт №1 от 28.08.2021 </t>
  </si>
  <si>
    <t>Частич.ремонт холод.переход. 4 подъезд, этажи-8,9,10,11,12,13</t>
  </si>
  <si>
    <t>Акт №1 от 10.09.2021</t>
  </si>
  <si>
    <t>Ремонт лест. клеток в рядах А-Д,</t>
  </si>
  <si>
    <t>Акт №1 от 28.10.2021</t>
  </si>
  <si>
    <t>Покраска металл.констукций в ИТП</t>
  </si>
  <si>
    <t>Акт №1 от 25.11.2021</t>
  </si>
  <si>
    <t xml:space="preserve">Акт №1 от 22.04.2021 </t>
  </si>
  <si>
    <t>Дог.07/21 от 16.03.2021-ремонт этажных холлов, коридоров 8эт, 4подъезд</t>
  </si>
  <si>
    <t>Дог.07/21 от 16.03.2021-Ремонт этажных холлов, коридоров 8эт, 4подъезд</t>
  </si>
  <si>
    <t xml:space="preserve">Акт №1 от 30.04.2021 </t>
  </si>
  <si>
    <t>Дог.07/21 от 16.03.2021-Ремонт этажных холлов, коридоров 10эт, 4подъезд</t>
  </si>
  <si>
    <t>Акт №1 от 14.05.2021</t>
  </si>
  <si>
    <t>Дог.07/21 от 16.03.2021-Ремонт этажных холлов, коридоров 11эт, 4подъезд</t>
  </si>
  <si>
    <t>Акт №1 от 03.06.2021</t>
  </si>
  <si>
    <t>Дог.07/21 от 16.03.2021-Ремонт этажных холлов, коридоров 12эт, 4подъезд</t>
  </si>
  <si>
    <t>Акт №1 от 06.07.2021</t>
  </si>
  <si>
    <t>Дог.07/21 от 16.03.2021-устр-во входной группы, частичный ремонт подъездов</t>
  </si>
  <si>
    <t>Акт №1 от 15.07.2021</t>
  </si>
  <si>
    <t>Дог.07/21 от 16.03.2021-Ремонт этажных холлов, коридоров 14эт, 4подъезд</t>
  </si>
  <si>
    <t>Акт №1 от 19.07.2021</t>
  </si>
  <si>
    <t>Дог.07/21 от 16.03.2021-Ремонт этажных холлов, коридоров 13эт, 4подъезд</t>
  </si>
  <si>
    <t>Акт №1 от 09.07.2021</t>
  </si>
  <si>
    <t>Установка дорожных знаков 6.4 и 8.17 с креплением</t>
  </si>
  <si>
    <t>ИП Пастух О. И.</t>
  </si>
  <si>
    <t>Акт 3502846612 от 31.10.2021</t>
  </si>
  <si>
    <t xml:space="preserve">Приложение №2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</si>
</sst>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2" fillId="0" borderId="3" xfId="0" applyFont="1" applyBorder="1" applyAlignment="1"/>
    <xf numFmtId="0" fontId="2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5" fillId="0" borderId="8" xfId="1" applyNumberFormat="1" applyFont="1" applyBorder="1" applyAlignment="1">
      <alignment horizontal="right" vertical="top" wrapText="1"/>
    </xf>
    <xf numFmtId="4" fontId="5" fillId="0" borderId="8" xfId="1" applyNumberFormat="1" applyFont="1" applyBorder="1" applyAlignment="1">
      <alignment horizontal="right" vertical="top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3" fontId="2" fillId="0" borderId="2" xfId="0" applyNumberFormat="1" applyFont="1" applyBorder="1"/>
    <xf numFmtId="0" fontId="1" fillId="0" borderId="2" xfId="0" applyFont="1" applyBorder="1" applyAlignment="1">
      <alignment vertical="center"/>
    </xf>
    <xf numFmtId="0" fontId="6" fillId="0" borderId="3" xfId="1" applyNumberFormat="1" applyFont="1" applyBorder="1" applyAlignment="1">
      <alignment horizontal="left" vertical="top" wrapText="1"/>
    </xf>
    <xf numFmtId="3" fontId="6" fillId="0" borderId="3" xfId="1" applyNumberFormat="1" applyFont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3" fontId="1" fillId="0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3" fontId="1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0" fontId="1" fillId="0" borderId="6" xfId="0" applyFont="1" applyBorder="1" applyAlignment="1">
      <alignment wrapText="1"/>
    </xf>
    <xf numFmtId="0" fontId="0" fillId="0" borderId="0" xfId="0" applyBorder="1"/>
    <xf numFmtId="0" fontId="6" fillId="0" borderId="6" xfId="1" applyNumberFormat="1" applyFont="1" applyBorder="1" applyAlignment="1">
      <alignment vertical="top" wrapText="1"/>
    </xf>
    <xf numFmtId="3" fontId="6" fillId="0" borderId="6" xfId="1" applyNumberFormat="1" applyFont="1" applyBorder="1" applyAlignment="1">
      <alignment vertical="top"/>
    </xf>
    <xf numFmtId="0" fontId="4" fillId="0" borderId="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/>
    </xf>
    <xf numFmtId="4" fontId="4" fillId="0" borderId="0" xfId="1" applyNumberFormat="1" applyFont="1" applyBorder="1" applyAlignment="1">
      <alignment vertical="top"/>
    </xf>
    <xf numFmtId="2" fontId="4" fillId="0" borderId="0" xfId="1" applyNumberFormat="1" applyFont="1" applyBorder="1" applyAlignment="1">
      <alignment vertical="top"/>
    </xf>
    <xf numFmtId="0" fontId="6" fillId="0" borderId="9" xfId="1" applyNumberFormat="1" applyFont="1" applyBorder="1" applyAlignment="1">
      <alignment vertical="top" wrapText="1"/>
    </xf>
    <xf numFmtId="3" fontId="6" fillId="0" borderId="9" xfId="1" applyNumberFormat="1" applyFont="1" applyBorder="1" applyAlignment="1">
      <alignment vertical="top"/>
    </xf>
    <xf numFmtId="3" fontId="1" fillId="0" borderId="3" xfId="0" applyNumberFormat="1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2" borderId="3" xfId="0" applyNumberFormat="1" applyFont="1" applyFill="1" applyBorder="1"/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wrapText="1"/>
    </xf>
    <xf numFmtId="0" fontId="0" fillId="0" borderId="7" xfId="0" applyBorder="1" applyAlignment="1"/>
    <xf numFmtId="0" fontId="2" fillId="0" borderId="6" xfId="0" applyFont="1" applyBorder="1" applyAlignment="1"/>
    <xf numFmtId="0" fontId="2" fillId="0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</cellXfs>
  <cellStyles count="2">
    <cellStyle name="Обычный" xfId="0" builtinId="0"/>
    <cellStyle name="Обычный_выпол. работы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workbookViewId="0">
      <selection activeCell="H10" sqref="H10"/>
    </sheetView>
  </sheetViews>
  <sheetFormatPr defaultRowHeight="15" x14ac:dyDescent="0.25"/>
  <cols>
    <col min="1" max="1" width="4.28515625" customWidth="1"/>
    <col min="2" max="2" width="30.42578125" customWidth="1"/>
    <col min="3" max="3" width="10.28515625" customWidth="1"/>
    <col min="4" max="4" width="18.85546875" customWidth="1"/>
    <col min="5" max="5" width="17" customWidth="1"/>
    <col min="8" max="8" width="16.85546875" customWidth="1"/>
  </cols>
  <sheetData>
    <row r="1" spans="1:12" ht="15.75" x14ac:dyDescent="0.25">
      <c r="A1" s="1"/>
      <c r="B1" s="1"/>
      <c r="C1" s="1"/>
      <c r="D1" s="36" t="s">
        <v>77</v>
      </c>
      <c r="E1" s="37"/>
    </row>
    <row r="2" spans="1:12" ht="34.9" customHeight="1" x14ac:dyDescent="0.25">
      <c r="A2" s="38" t="s">
        <v>37</v>
      </c>
      <c r="B2" s="39"/>
      <c r="C2" s="39"/>
      <c r="D2" s="39"/>
      <c r="E2" s="39"/>
    </row>
    <row r="3" spans="1:12" x14ac:dyDescent="0.25">
      <c r="A3" s="40" t="s">
        <v>0</v>
      </c>
      <c r="B3" s="43" t="s">
        <v>1</v>
      </c>
      <c r="C3" s="44" t="s">
        <v>2</v>
      </c>
      <c r="D3" s="45" t="s">
        <v>3</v>
      </c>
      <c r="E3" s="45" t="s">
        <v>4</v>
      </c>
    </row>
    <row r="4" spans="1:12" x14ac:dyDescent="0.25">
      <c r="A4" s="41"/>
      <c r="B4" s="43"/>
      <c r="C4" s="44"/>
      <c r="D4" s="46"/>
      <c r="E4" s="46"/>
    </row>
    <row r="5" spans="1:12" ht="35.450000000000003" customHeight="1" x14ac:dyDescent="0.25">
      <c r="A5" s="42"/>
      <c r="B5" s="43"/>
      <c r="C5" s="44"/>
      <c r="D5" s="47"/>
      <c r="E5" s="47"/>
    </row>
    <row r="6" spans="1:12" ht="15.75" x14ac:dyDescent="0.25">
      <c r="A6" s="2" t="s">
        <v>5</v>
      </c>
      <c r="B6" s="3" t="s">
        <v>6</v>
      </c>
      <c r="C6" s="34">
        <f>SUM(C7:C10)</f>
        <v>31800</v>
      </c>
      <c r="D6" s="48"/>
      <c r="E6" s="49"/>
    </row>
    <row r="7" spans="1:12" ht="47.25" x14ac:dyDescent="0.25">
      <c r="A7" s="4" t="s">
        <v>7</v>
      </c>
      <c r="B7" s="5" t="s">
        <v>38</v>
      </c>
      <c r="C7" s="31">
        <v>24800</v>
      </c>
      <c r="D7" s="5" t="s">
        <v>28</v>
      </c>
      <c r="E7" s="5" t="s">
        <v>39</v>
      </c>
      <c r="I7" s="6"/>
      <c r="J7" s="6"/>
      <c r="K7" s="7"/>
      <c r="L7" s="7"/>
    </row>
    <row r="8" spans="1:12" ht="47.25" x14ac:dyDescent="0.25">
      <c r="A8" s="4" t="s">
        <v>8</v>
      </c>
      <c r="B8" s="5" t="s">
        <v>40</v>
      </c>
      <c r="C8" s="31">
        <v>7000</v>
      </c>
      <c r="D8" s="5" t="s">
        <v>28</v>
      </c>
      <c r="E8" s="5" t="s">
        <v>41</v>
      </c>
      <c r="I8" s="6"/>
      <c r="J8" s="6"/>
    </row>
    <row r="9" spans="1:12" ht="15.75" x14ac:dyDescent="0.25">
      <c r="A9" s="4" t="s">
        <v>9</v>
      </c>
      <c r="B9" s="5"/>
      <c r="C9" s="31"/>
      <c r="D9" s="5"/>
      <c r="E9" s="5"/>
    </row>
    <row r="10" spans="1:12" ht="15.75" x14ac:dyDescent="0.25">
      <c r="A10" s="4" t="s">
        <v>10</v>
      </c>
      <c r="B10" s="5"/>
      <c r="C10" s="31"/>
      <c r="D10" s="5"/>
      <c r="E10" s="5"/>
    </row>
    <row r="11" spans="1:12" ht="31.5" x14ac:dyDescent="0.25">
      <c r="A11" s="8" t="s">
        <v>11</v>
      </c>
      <c r="B11" s="9" t="s">
        <v>12</v>
      </c>
      <c r="C11" s="20">
        <f>C12+C13</f>
        <v>63000</v>
      </c>
      <c r="D11" s="50"/>
      <c r="E11" s="51"/>
    </row>
    <row r="12" spans="1:12" ht="31.5" x14ac:dyDescent="0.25">
      <c r="A12" s="8"/>
      <c r="B12" s="5" t="s">
        <v>43</v>
      </c>
      <c r="C12" s="31">
        <v>33000</v>
      </c>
      <c r="D12" s="10" t="s">
        <v>15</v>
      </c>
      <c r="E12" s="10" t="s">
        <v>44</v>
      </c>
    </row>
    <row r="13" spans="1:12" ht="61.9" customHeight="1" x14ac:dyDescent="0.25">
      <c r="A13" s="4" t="s">
        <v>13</v>
      </c>
      <c r="B13" s="10" t="s">
        <v>14</v>
      </c>
      <c r="C13" s="35">
        <v>30000</v>
      </c>
      <c r="D13" s="10" t="s">
        <v>15</v>
      </c>
      <c r="E13" s="10" t="s">
        <v>42</v>
      </c>
    </row>
    <row r="14" spans="1:12" ht="15.75" x14ac:dyDescent="0.25">
      <c r="A14" s="8" t="s">
        <v>16</v>
      </c>
      <c r="B14" s="11" t="s">
        <v>17</v>
      </c>
      <c r="C14" s="12">
        <f>SUM(C15:C27)</f>
        <v>1848471.2</v>
      </c>
      <c r="D14" s="52"/>
      <c r="E14" s="51"/>
    </row>
    <row r="15" spans="1:12" ht="47.25" x14ac:dyDescent="0.25">
      <c r="A15" s="13" t="s">
        <v>18</v>
      </c>
      <c r="B15" s="14" t="s">
        <v>59</v>
      </c>
      <c r="C15" s="15">
        <v>174283</v>
      </c>
      <c r="D15" s="5" t="s">
        <v>22</v>
      </c>
      <c r="E15" s="5" t="s">
        <v>58</v>
      </c>
    </row>
    <row r="16" spans="1:12" ht="47.25" x14ac:dyDescent="0.25">
      <c r="A16" s="16" t="s">
        <v>19</v>
      </c>
      <c r="B16" s="14" t="s">
        <v>60</v>
      </c>
      <c r="C16" s="17">
        <v>162765.70000000001</v>
      </c>
      <c r="D16" s="5" t="s">
        <v>22</v>
      </c>
      <c r="E16" s="33" t="s">
        <v>61</v>
      </c>
    </row>
    <row r="17" spans="1:28" ht="47.25" x14ac:dyDescent="0.25">
      <c r="A17" s="13" t="s">
        <v>20</v>
      </c>
      <c r="B17" s="14" t="s">
        <v>62</v>
      </c>
      <c r="C17" s="15">
        <v>185106.8</v>
      </c>
      <c r="D17" s="5" t="s">
        <v>22</v>
      </c>
      <c r="E17" s="5" t="s">
        <v>63</v>
      </c>
    </row>
    <row r="18" spans="1:28" ht="47.25" x14ac:dyDescent="0.25">
      <c r="A18" s="16" t="s">
        <v>21</v>
      </c>
      <c r="B18" s="14" t="s">
        <v>64</v>
      </c>
      <c r="C18" s="19">
        <v>150177.44</v>
      </c>
      <c r="D18" s="5" t="s">
        <v>22</v>
      </c>
      <c r="E18" s="5" t="s">
        <v>65</v>
      </c>
    </row>
    <row r="19" spans="1:28" ht="47.25" x14ac:dyDescent="0.25">
      <c r="A19" s="13" t="s">
        <v>23</v>
      </c>
      <c r="B19" s="14" t="s">
        <v>66</v>
      </c>
      <c r="C19" s="19">
        <v>191733.6</v>
      </c>
      <c r="D19" s="5" t="s">
        <v>22</v>
      </c>
      <c r="E19" s="5" t="s">
        <v>67</v>
      </c>
    </row>
    <row r="20" spans="1:28" ht="63" x14ac:dyDescent="0.25">
      <c r="A20" s="32"/>
      <c r="B20" s="14" t="s">
        <v>68</v>
      </c>
      <c r="C20" s="19">
        <v>35272.5</v>
      </c>
      <c r="D20" s="5" t="s">
        <v>22</v>
      </c>
      <c r="E20" s="5" t="s">
        <v>69</v>
      </c>
    </row>
    <row r="21" spans="1:28" ht="47.25" x14ac:dyDescent="0.25">
      <c r="A21" s="32"/>
      <c r="B21" s="14" t="s">
        <v>70</v>
      </c>
      <c r="C21" s="19">
        <v>127858</v>
      </c>
      <c r="D21" s="5" t="s">
        <v>22</v>
      </c>
      <c r="E21" s="5" t="s">
        <v>71</v>
      </c>
    </row>
    <row r="22" spans="1:28" ht="47.25" x14ac:dyDescent="0.25">
      <c r="A22" s="32"/>
      <c r="B22" s="14" t="s">
        <v>72</v>
      </c>
      <c r="C22" s="19">
        <v>144837.85</v>
      </c>
      <c r="D22" s="5" t="s">
        <v>22</v>
      </c>
      <c r="E22" s="5" t="s">
        <v>73</v>
      </c>
    </row>
    <row r="23" spans="1:28" ht="31.5" x14ac:dyDescent="0.25">
      <c r="A23" s="32"/>
      <c r="B23" s="14" t="s">
        <v>49</v>
      </c>
      <c r="C23" s="15">
        <v>186039</v>
      </c>
      <c r="D23" s="5" t="s">
        <v>22</v>
      </c>
      <c r="E23" s="5" t="s">
        <v>48</v>
      </c>
    </row>
    <row r="24" spans="1:28" ht="47.25" x14ac:dyDescent="0.25">
      <c r="A24" s="32"/>
      <c r="B24" s="14" t="s">
        <v>50</v>
      </c>
      <c r="C24" s="17">
        <v>287126.31</v>
      </c>
      <c r="D24" s="5" t="s">
        <v>22</v>
      </c>
      <c r="E24" s="33" t="s">
        <v>51</v>
      </c>
    </row>
    <row r="25" spans="1:28" ht="47.25" x14ac:dyDescent="0.25">
      <c r="A25" s="32"/>
      <c r="B25" s="14" t="s">
        <v>52</v>
      </c>
      <c r="C25" s="15">
        <v>18082</v>
      </c>
      <c r="D25" s="5" t="s">
        <v>22</v>
      </c>
      <c r="E25" s="5" t="s">
        <v>53</v>
      </c>
    </row>
    <row r="26" spans="1:28" ht="31.5" x14ac:dyDescent="0.25">
      <c r="A26" s="32"/>
      <c r="B26" s="18" t="s">
        <v>54</v>
      </c>
      <c r="C26" s="19">
        <v>171532</v>
      </c>
      <c r="D26" s="5" t="s">
        <v>22</v>
      </c>
      <c r="E26" s="5" t="s">
        <v>55</v>
      </c>
    </row>
    <row r="27" spans="1:28" ht="31.5" x14ac:dyDescent="0.25">
      <c r="A27" s="16" t="s">
        <v>24</v>
      </c>
      <c r="B27" s="18" t="s">
        <v>56</v>
      </c>
      <c r="C27" s="19">
        <v>13657</v>
      </c>
      <c r="D27" s="5" t="s">
        <v>22</v>
      </c>
      <c r="E27" s="5" t="s">
        <v>57</v>
      </c>
    </row>
    <row r="28" spans="1:28" ht="15.75" x14ac:dyDescent="0.25">
      <c r="A28" s="8" t="s">
        <v>25</v>
      </c>
      <c r="B28" s="9" t="s">
        <v>26</v>
      </c>
      <c r="C28" s="20">
        <f>SUM(C29:C36)</f>
        <v>10000</v>
      </c>
      <c r="D28" s="4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49.15" customHeight="1" x14ac:dyDescent="0.25">
      <c r="A29" s="4" t="s">
        <v>27</v>
      </c>
      <c r="B29" s="23" t="s">
        <v>45</v>
      </c>
      <c r="C29" s="24">
        <v>5000</v>
      </c>
      <c r="D29" s="5" t="s">
        <v>46</v>
      </c>
      <c r="E29" s="5" t="s">
        <v>47</v>
      </c>
      <c r="F29" s="25"/>
      <c r="G29" s="25"/>
      <c r="H29" s="25"/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2"/>
      <c r="Z29" s="27"/>
      <c r="AA29" s="27"/>
      <c r="AB29" s="22"/>
    </row>
    <row r="30" spans="1:28" ht="37.9" customHeight="1" x14ac:dyDescent="0.25">
      <c r="A30" s="4" t="s">
        <v>29</v>
      </c>
      <c r="B30" s="23" t="s">
        <v>74</v>
      </c>
      <c r="C30" s="24">
        <v>5000</v>
      </c>
      <c r="D30" s="5" t="s">
        <v>75</v>
      </c>
      <c r="E30" s="5" t="s">
        <v>76</v>
      </c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2"/>
      <c r="Z30" s="28"/>
      <c r="AA30" s="28"/>
      <c r="AB30" s="22"/>
    </row>
    <row r="31" spans="1:28" ht="33.6" customHeight="1" x14ac:dyDescent="0.25">
      <c r="A31" s="4" t="s">
        <v>30</v>
      </c>
      <c r="B31" s="23"/>
      <c r="C31" s="24"/>
      <c r="D31" s="5"/>
      <c r="E31" s="5"/>
      <c r="F31" s="25"/>
      <c r="G31" s="25"/>
      <c r="H31" s="25"/>
      <c r="I31" s="25"/>
      <c r="J31" s="25"/>
      <c r="K31" s="25"/>
      <c r="L31" s="25"/>
      <c r="M31" s="25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2"/>
      <c r="Z31" s="27"/>
      <c r="AA31" s="27"/>
      <c r="AB31" s="22"/>
    </row>
    <row r="32" spans="1:28" ht="31.9" customHeight="1" x14ac:dyDescent="0.25">
      <c r="A32" s="4" t="s">
        <v>31</v>
      </c>
      <c r="B32" s="29"/>
      <c r="C32" s="30"/>
      <c r="D32" s="5"/>
      <c r="E32" s="5"/>
      <c r="F32" s="25"/>
      <c r="G32" s="25"/>
      <c r="H32" s="25"/>
      <c r="I32" s="25"/>
      <c r="J32" s="25"/>
      <c r="K32" s="25"/>
      <c r="L32" s="25"/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2"/>
      <c r="Z32" s="27"/>
      <c r="AA32" s="27"/>
      <c r="AB32" s="22"/>
    </row>
    <row r="33" spans="1:5" ht="15.75" x14ac:dyDescent="0.25">
      <c r="A33" s="4" t="s">
        <v>32</v>
      </c>
      <c r="B33" s="5"/>
      <c r="C33" s="31"/>
      <c r="D33" s="5"/>
      <c r="E33" s="5"/>
    </row>
    <row r="34" spans="1:5" ht="15.75" x14ac:dyDescent="0.25">
      <c r="A34" s="4" t="s">
        <v>33</v>
      </c>
      <c r="B34" s="5"/>
      <c r="C34" s="31"/>
      <c r="D34" s="5"/>
      <c r="E34" s="5"/>
    </row>
    <row r="35" spans="1:5" ht="15.75" x14ac:dyDescent="0.25">
      <c r="A35" s="4" t="s">
        <v>34</v>
      </c>
      <c r="B35" s="5"/>
      <c r="C35" s="31"/>
      <c r="D35" s="5"/>
      <c r="E35" s="5"/>
    </row>
    <row r="36" spans="1:5" ht="15.75" x14ac:dyDescent="0.25">
      <c r="A36" s="4" t="s">
        <v>35</v>
      </c>
      <c r="B36" s="5"/>
      <c r="C36" s="19"/>
      <c r="D36" s="5"/>
      <c r="E36" s="5"/>
    </row>
    <row r="37" spans="1:5" ht="15.75" x14ac:dyDescent="0.25">
      <c r="A37" s="53" t="s">
        <v>36</v>
      </c>
      <c r="B37" s="54"/>
      <c r="C37" s="20">
        <f>C28+C14+C11+C6</f>
        <v>1953271.2</v>
      </c>
      <c r="D37" s="52"/>
      <c r="E37" s="51"/>
    </row>
  </sheetData>
  <mergeCells count="12">
    <mergeCell ref="D6:E6"/>
    <mergeCell ref="D11:E11"/>
    <mergeCell ref="D14:E14"/>
    <mergeCell ref="A37:B37"/>
    <mergeCell ref="D37:E37"/>
    <mergeCell ref="D1:E1"/>
    <mergeCell ref="A2:E2"/>
    <mergeCell ref="A3:A5"/>
    <mergeCell ref="B3:B5"/>
    <mergeCell ref="C3:C5"/>
    <mergeCell ref="D3:D5"/>
    <mergeCell ref="E3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выпол.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вера шварцкопф</cp:lastModifiedBy>
  <cp:lastPrinted>2022-02-16T10:13:42Z</cp:lastPrinted>
  <dcterms:created xsi:type="dcterms:W3CDTF">2021-03-19T13:40:13Z</dcterms:created>
  <dcterms:modified xsi:type="dcterms:W3CDTF">2022-04-29T08:39:04Z</dcterms:modified>
</cp:coreProperties>
</file>